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breu.hands4it\Documents\Hands4IT\Campanhas\Backup Archive\"/>
    </mc:Choice>
  </mc:AlternateContent>
  <xr:revisionPtr revIDLastSave="0" documentId="13_ncr:1_{0B33A05D-EE11-4604-8054-A3F17A240CCB}" xr6:coauthVersionLast="47" xr6:coauthVersionMax="47" xr10:uidLastSave="{00000000-0000-0000-0000-000000000000}"/>
  <workbookProtection workbookAlgorithmName="SHA-512" workbookHashValue="taJalGQw5kuvDjKXcaOFzBsX5CI/NfpJZyhAj9Trpazygj2gj5Uq9PqC6VSxIop026YYIlkuo7/j85ov+GumGw==" workbookSaltValue="SV94WTLxrmz7tPmvidV52g==" workbookSpinCount="100000" lockStructure="1"/>
  <bookViews>
    <workbookView xWindow="20370" yWindow="1260" windowWidth="24240" windowHeight="13140" tabRatio="685" xr2:uid="{3D0B6961-1889-4A26-9B7F-158254C0034A}"/>
  </bookViews>
  <sheets>
    <sheet name="Faça Você Mesmo" sheetId="39" r:id="rId1"/>
    <sheet name="Exemplo Preenchido - LTO8" sheetId="3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9" l="1"/>
  <c r="C4" i="39"/>
  <c r="D6" i="39" s="1"/>
  <c r="C3" i="39"/>
  <c r="C7" i="39" s="1"/>
  <c r="B11" i="37"/>
  <c r="A11" i="37"/>
  <c r="D7" i="37"/>
  <c r="D11" i="37" s="1"/>
  <c r="D6" i="37"/>
  <c r="C7" i="37"/>
  <c r="C11" i="37" s="1"/>
  <c r="C6" i="37"/>
  <c r="D10" i="37"/>
  <c r="C4" i="37"/>
  <c r="C3" i="37"/>
  <c r="C14" i="37" l="1"/>
  <c r="D14" i="37"/>
  <c r="C11" i="39"/>
  <c r="B11" i="39"/>
  <c r="C6" i="39"/>
  <c r="A11" i="39" s="1"/>
  <c r="D7" i="39"/>
  <c r="D11" i="39" s="1"/>
  <c r="C14" i="39" l="1"/>
  <c r="D14" i="39"/>
</calcChain>
</file>

<file path=xl/sharedStrings.xml><?xml version="1.0" encoding="utf-8"?>
<sst xmlns="http://schemas.openxmlformats.org/spreadsheetml/2006/main" count="36" uniqueCount="17">
  <si>
    <t>Qual é o preço MÍNIMO desse cartucho de fita em reais (R$)?</t>
  </si>
  <si>
    <t>Qual é o preço MÁXIMO desse cartucho de fita em reais (R$)?</t>
  </si>
  <si>
    <t>Qual a cotação do dólar atualmente em reais (R$)?</t>
  </si>
  <si>
    <t>Capacidade em TB</t>
  </si>
  <si>
    <t>Capacidade em GB</t>
  </si>
  <si>
    <t>Custos de Aquisição dos Cartuchos (Fitas)</t>
  </si>
  <si>
    <t>Capacidade de Armazenamento do Cartucho (fita)</t>
  </si>
  <si>
    <t>Preços em Reais</t>
  </si>
  <si>
    <t>Cotação da Moeda Estrangeira (Dólar)</t>
  </si>
  <si>
    <t>Custo por gb SEM compress</t>
  </si>
  <si>
    <t>Custo por gb COM compress</t>
  </si>
  <si>
    <t>Convertido p/ reais (R$) ---&gt;</t>
  </si>
  <si>
    <t>Custo USD Aws S3 Glacier Deep Archive ---&gt;</t>
  </si>
  <si>
    <t>Resutados</t>
  </si>
  <si>
    <t>Para ser efetiva a redução de custo, o prazo deve ser maior que 6 meses e igual ao prazo máximo, encontrado na célula vermelho.</t>
  </si>
  <si>
    <t>Qual é a capacidade de armazenamento do cartucho de fita SEM compressão em terabytes (TB)?</t>
  </si>
  <si>
    <t>Qual é a capacidade de armazenamento do cartucho de fita COM compressão em terabytes (TB)?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</si>
</sst>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-[$R$-416]\ * #,##0.0000_-;\-[$R$-416]\ * #,##0.0000_-;_-[$R$-416]\ * &quot;-&quot;??_-;_-@_-"/>
    <numFmt numFmtId="166" formatCode="_(* #,##0.00_);_(* \(#,##0.00\);_(* &quot;-&quot;??_);_(@_)"/>
    <numFmt numFmtId="167" formatCode="0.00&quot;%&quot;"/>
    <numFmt numFmtId="168" formatCode="0.00\ &quot;TB&quot;"/>
    <numFmt numFmtId="169" formatCode="&quot;R$&quot;\ 0.00"/>
    <numFmt numFmtId="170" formatCode="General\ &quot;GB&quot;"/>
    <numFmt numFmtId="171" formatCode="&quot;R$&quot;\ 0.0000000000"/>
    <numFmt numFmtId="172" formatCode="&quot;USD&quot;\ 0.0000000000"/>
    <numFmt numFmtId="173" formatCode="0\ &quot;Meses&quot;"/>
    <numFmt numFmtId="17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168" fontId="3" fillId="3" borderId="1" xfId="4" applyNumberFormat="1" applyFont="1" applyFill="1" applyBorder="1" applyAlignment="1">
      <alignment horizontal="center" vertical="center"/>
    </xf>
    <xf numFmtId="169" fontId="3" fillId="3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/>
    </xf>
    <xf numFmtId="171" fontId="5" fillId="2" borderId="1" xfId="0" applyNumberFormat="1" applyFont="1" applyFill="1" applyBorder="1" applyAlignment="1">
      <alignment horizontal="center" vertical="center"/>
    </xf>
    <xf numFmtId="172" fontId="5" fillId="2" borderId="1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vertical="center"/>
    </xf>
    <xf numFmtId="164" fontId="7" fillId="4" borderId="8" xfId="0" applyNumberFormat="1" applyFont="1" applyFill="1" applyBorder="1" applyAlignment="1">
      <alignment vertical="center"/>
    </xf>
    <xf numFmtId="174" fontId="10" fillId="2" borderId="7" xfId="4" applyNumberFormat="1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73" fontId="11" fillId="5" borderId="9" xfId="0" applyNumberFormat="1" applyFont="1" applyFill="1" applyBorder="1" applyAlignment="1">
      <alignment horizontal="center" vertical="center"/>
    </xf>
    <xf numFmtId="173" fontId="11" fillId="5" borderId="10" xfId="0" applyNumberFormat="1" applyFont="1" applyFill="1" applyBorder="1" applyAlignment="1">
      <alignment horizontal="center" vertical="center"/>
    </xf>
    <xf numFmtId="173" fontId="11" fillId="6" borderId="9" xfId="0" applyNumberFormat="1" applyFont="1" applyFill="1" applyBorder="1" applyAlignment="1">
      <alignment horizontal="center" vertical="center"/>
    </xf>
    <xf numFmtId="173" fontId="11" fillId="6" borderId="1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7" fontId="6" fillId="2" borderId="6" xfId="0" applyNumberFormat="1" applyFont="1" applyFill="1" applyBorder="1" applyAlignment="1">
      <alignment horizontal="center" vertical="center"/>
    </xf>
    <xf numFmtId="167" fontId="6" fillId="2" borderId="7" xfId="0" applyNumberFormat="1" applyFont="1" applyFill="1" applyBorder="1" applyAlignment="1">
      <alignment horizontal="center" vertical="center"/>
    </xf>
    <xf numFmtId="167" fontId="6" fillId="2" borderId="8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70" fontId="8" fillId="2" borderId="6" xfId="1" applyNumberFormat="1" applyFont="1" applyFill="1" applyBorder="1" applyAlignment="1">
      <alignment horizontal="center" vertical="center"/>
    </xf>
    <xf numFmtId="170" fontId="8" fillId="2" borderId="8" xfId="1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69" fontId="3" fillId="3" borderId="6" xfId="1" applyNumberFormat="1" applyFont="1" applyFill="1" applyBorder="1" applyAlignment="1">
      <alignment horizontal="center" vertical="center"/>
    </xf>
    <xf numFmtId="169" fontId="3" fillId="3" borderId="7" xfId="1" applyNumberFormat="1" applyFont="1" applyFill="1" applyBorder="1" applyAlignment="1">
      <alignment horizontal="center" vertical="center"/>
    </xf>
    <xf numFmtId="169" fontId="3" fillId="3" borderId="8" xfId="1" applyNumberFormat="1" applyFont="1" applyFill="1" applyBorder="1" applyAlignment="1">
      <alignment horizontal="center" vertical="center"/>
    </xf>
  </cellXfs>
  <cellStyles count="5">
    <cellStyle name="Comma 2" xfId="3" xr:uid="{EE61AAEF-5C00-4D18-B469-72117BE4A01F}"/>
    <cellStyle name="Moeda" xfId="1" builtinId="4"/>
    <cellStyle name="Normal" xfId="0" builtinId="0"/>
    <cellStyle name="Normal 2 3" xfId="2" xr:uid="{B080E500-8025-4A1D-8441-BD462B8A0ED6}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nds4it.com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nds4it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133351</xdr:rowOff>
    </xdr:from>
    <xdr:to>
      <xdr:col>3</xdr:col>
      <xdr:colOff>1886535</xdr:colOff>
      <xdr:row>0</xdr:row>
      <xdr:rowOff>675251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0249D50-90F3-4AE3-84B0-E45228DD8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0" y="133351"/>
          <a:ext cx="1372185" cy="541900"/>
        </a:xfrm>
        <a:prstGeom prst="rect">
          <a:avLst/>
        </a:prstGeom>
      </xdr:spPr>
    </xdr:pic>
    <xdr:clientData/>
  </xdr:twoCellAnchor>
  <xdr:twoCellAnchor>
    <xdr:from>
      <xdr:col>0</xdr:col>
      <xdr:colOff>486833</xdr:colOff>
      <xdr:row>0</xdr:row>
      <xdr:rowOff>137583</xdr:rowOff>
    </xdr:from>
    <xdr:to>
      <xdr:col>0</xdr:col>
      <xdr:colOff>4720166</xdr:colOff>
      <xdr:row>0</xdr:row>
      <xdr:rowOff>634998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D9BDFC-028F-4058-A468-47424720D9C0}"/>
            </a:ext>
          </a:extLst>
        </xdr:cNvPr>
        <xdr:cNvSpPr txBox="1"/>
      </xdr:nvSpPr>
      <xdr:spPr>
        <a:xfrm>
          <a:off x="486833" y="137583"/>
          <a:ext cx="4233333" cy="4974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Acesse</a:t>
          </a:r>
          <a:r>
            <a:rPr lang="pt-BR" sz="1200" baseline="0"/>
            <a:t> </a:t>
          </a:r>
          <a:r>
            <a:rPr lang="pt-BR" sz="1200" b="1" u="sng" baseline="0"/>
            <a:t>hands4it.com</a:t>
          </a:r>
          <a:r>
            <a:rPr lang="pt-BR" sz="1200" baseline="0"/>
            <a:t> para entender a aplicação desta planilha.</a:t>
          </a:r>
        </a:p>
        <a:p>
          <a:r>
            <a:rPr lang="pt-BR" sz="1200" baseline="0"/>
            <a:t>ou escreva para </a:t>
          </a:r>
          <a:r>
            <a:rPr lang="pt-BR" sz="1200" b="1" u="sng" baseline="0"/>
            <a:t>contato@hands4it.com</a:t>
          </a:r>
          <a:endParaRPr lang="pt-BR" sz="1200" b="1" u="sng"/>
        </a:p>
      </xdr:txBody>
    </xdr:sp>
    <xdr:clientData/>
  </xdr:twoCellAnchor>
  <xdr:twoCellAnchor>
    <xdr:from>
      <xdr:col>0</xdr:col>
      <xdr:colOff>4032250</xdr:colOff>
      <xdr:row>0</xdr:row>
      <xdr:rowOff>120648</xdr:rowOff>
    </xdr:from>
    <xdr:to>
      <xdr:col>3</xdr:col>
      <xdr:colOff>465667</xdr:colOff>
      <xdr:row>0</xdr:row>
      <xdr:rowOff>560916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50F0709-FDA3-46B4-8D3C-36BEC831A84A}"/>
            </a:ext>
          </a:extLst>
        </xdr:cNvPr>
        <xdr:cNvSpPr txBox="1"/>
      </xdr:nvSpPr>
      <xdr:spPr>
        <a:xfrm>
          <a:off x="4032250" y="120648"/>
          <a:ext cx="6358467" cy="44026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/>
            <a:t>Altere somente</a:t>
          </a:r>
          <a:r>
            <a:rPr lang="pt-BR" sz="2400" b="1" baseline="0"/>
            <a:t> as Células em Verde</a:t>
          </a:r>
          <a:endParaRPr lang="pt-BR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133351</xdr:rowOff>
    </xdr:from>
    <xdr:to>
      <xdr:col>3</xdr:col>
      <xdr:colOff>1886535</xdr:colOff>
      <xdr:row>0</xdr:row>
      <xdr:rowOff>675251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B94D25-BD7C-4A40-9DDC-29E9904E4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0" y="133351"/>
          <a:ext cx="1372185" cy="541900"/>
        </a:xfrm>
        <a:prstGeom prst="rect">
          <a:avLst/>
        </a:prstGeom>
      </xdr:spPr>
    </xdr:pic>
    <xdr:clientData/>
  </xdr:twoCellAnchor>
  <xdr:twoCellAnchor>
    <xdr:from>
      <xdr:col>0</xdr:col>
      <xdr:colOff>486833</xdr:colOff>
      <xdr:row>0</xdr:row>
      <xdr:rowOff>137583</xdr:rowOff>
    </xdr:from>
    <xdr:to>
      <xdr:col>0</xdr:col>
      <xdr:colOff>4720166</xdr:colOff>
      <xdr:row>0</xdr:row>
      <xdr:rowOff>634998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F3E254-7E83-469C-A16A-A45BA7021D89}"/>
            </a:ext>
          </a:extLst>
        </xdr:cNvPr>
        <xdr:cNvSpPr txBox="1"/>
      </xdr:nvSpPr>
      <xdr:spPr>
        <a:xfrm>
          <a:off x="486833" y="137583"/>
          <a:ext cx="4233333" cy="4974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Acesse</a:t>
          </a:r>
          <a:r>
            <a:rPr lang="pt-BR" sz="1200" baseline="0"/>
            <a:t> </a:t>
          </a:r>
          <a:r>
            <a:rPr lang="pt-BR" sz="1200" b="1" u="sng" baseline="0"/>
            <a:t>hands4it.com</a:t>
          </a:r>
          <a:r>
            <a:rPr lang="pt-BR" sz="1200" baseline="0"/>
            <a:t> para entender a aplicação desta planilha.</a:t>
          </a:r>
        </a:p>
        <a:p>
          <a:r>
            <a:rPr lang="pt-BR" sz="1200" baseline="0"/>
            <a:t>ou escreva para </a:t>
          </a:r>
          <a:r>
            <a:rPr lang="pt-BR" sz="1200" b="1" u="sng" baseline="0"/>
            <a:t>contato@hands4it.com</a:t>
          </a:r>
          <a:endParaRPr lang="pt-BR" sz="1200" b="1" u="sng"/>
        </a:p>
      </xdr:txBody>
    </xdr:sp>
    <xdr:clientData/>
  </xdr:twoCellAnchor>
  <xdr:twoCellAnchor>
    <xdr:from>
      <xdr:col>0</xdr:col>
      <xdr:colOff>4032250</xdr:colOff>
      <xdr:row>0</xdr:row>
      <xdr:rowOff>120648</xdr:rowOff>
    </xdr:from>
    <xdr:to>
      <xdr:col>3</xdr:col>
      <xdr:colOff>465667</xdr:colOff>
      <xdr:row>0</xdr:row>
      <xdr:rowOff>560916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9549720A-FE41-4440-8C42-788E92D15A30}"/>
            </a:ext>
          </a:extLst>
        </xdr:cNvPr>
        <xdr:cNvSpPr txBox="1"/>
      </xdr:nvSpPr>
      <xdr:spPr>
        <a:xfrm>
          <a:off x="4032250" y="120648"/>
          <a:ext cx="6360584" cy="44026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/>
            <a:t>Altere somente</a:t>
          </a:r>
          <a:r>
            <a:rPr lang="pt-BR" sz="2400" b="1" baseline="0"/>
            <a:t> as Células em Verde</a:t>
          </a:r>
          <a:endParaRPr lang="pt-BR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430B-BE41-4F51-A5F6-BA2EFBEBBF47}">
  <sheetPr>
    <tabColor rgb="FF00B0F0"/>
  </sheetPr>
  <dimension ref="A1:D28"/>
  <sheetViews>
    <sheetView showGridLines="0" tabSelected="1" zoomScale="90" zoomScaleNormal="90" workbookViewId="0">
      <selection activeCell="B3" sqref="B3"/>
    </sheetView>
  </sheetViews>
  <sheetFormatPr defaultColWidth="0" defaultRowHeight="15" customHeight="1" zeroHeight="1" x14ac:dyDescent="0.25"/>
  <cols>
    <col min="1" max="1" width="98.140625" bestFit="1" customWidth="1"/>
    <col min="2" max="2" width="20.7109375" bestFit="1" customWidth="1"/>
    <col min="3" max="3" width="30" bestFit="1" customWidth="1"/>
    <col min="4" max="4" width="30.42578125" bestFit="1" customWidth="1"/>
    <col min="5" max="16384" width="9.140625" hidden="1"/>
  </cols>
  <sheetData>
    <row r="1" spans="1:4" ht="58.5" customHeight="1" x14ac:dyDescent="0.25">
      <c r="A1" s="26"/>
      <c r="B1" s="27"/>
      <c r="C1" s="27"/>
      <c r="D1" s="28"/>
    </row>
    <row r="2" spans="1:4" ht="20.25" customHeight="1" x14ac:dyDescent="0.25">
      <c r="A2" s="3" t="s">
        <v>6</v>
      </c>
      <c r="B2" s="4" t="s">
        <v>3</v>
      </c>
      <c r="C2" s="29" t="s">
        <v>4</v>
      </c>
      <c r="D2" s="30"/>
    </row>
    <row r="3" spans="1:4" ht="20.25" customHeight="1" x14ac:dyDescent="0.25">
      <c r="A3" s="5" t="s">
        <v>15</v>
      </c>
      <c r="B3" s="1"/>
      <c r="C3" s="31">
        <f>B3*1024</f>
        <v>0</v>
      </c>
      <c r="D3" s="32"/>
    </row>
    <row r="4" spans="1:4" ht="20.25" customHeight="1" x14ac:dyDescent="0.25">
      <c r="A4" s="6" t="s">
        <v>16</v>
      </c>
      <c r="B4" s="1"/>
      <c r="C4" s="31">
        <f>B4*1024</f>
        <v>0</v>
      </c>
      <c r="D4" s="32"/>
    </row>
    <row r="5" spans="1:4" ht="20.25" customHeight="1" x14ac:dyDescent="0.25">
      <c r="A5" s="3" t="s">
        <v>5</v>
      </c>
      <c r="B5" s="4" t="s">
        <v>7</v>
      </c>
      <c r="C5" s="9" t="s">
        <v>9</v>
      </c>
      <c r="D5" s="10" t="s">
        <v>10</v>
      </c>
    </row>
    <row r="6" spans="1:4" ht="20.25" customHeight="1" x14ac:dyDescent="0.25">
      <c r="A6" s="6" t="s">
        <v>0</v>
      </c>
      <c r="B6" s="2"/>
      <c r="C6" s="7" t="str">
        <f>IF(B6,B6/C3,"Informe o valor")</f>
        <v>Informe o valor</v>
      </c>
      <c r="D6" s="7" t="str">
        <f>IF(B6,B6/C4,"Informe o valor")</f>
        <v>Informe o valor</v>
      </c>
    </row>
    <row r="7" spans="1:4" ht="20.25" customHeight="1" x14ac:dyDescent="0.25">
      <c r="A7" s="6" t="s">
        <v>1</v>
      </c>
      <c r="B7" s="2"/>
      <c r="C7" s="7" t="str">
        <f>IF(B7,B7/C3,"Informe o valor")</f>
        <v>Informe o valor</v>
      </c>
      <c r="D7" s="7" t="str">
        <f>IF(B7,B7/C4,"Informe o valor")</f>
        <v>Informe o valor</v>
      </c>
    </row>
    <row r="8" spans="1:4" ht="20.25" customHeight="1" x14ac:dyDescent="0.25">
      <c r="A8" s="3" t="s">
        <v>8</v>
      </c>
      <c r="B8" s="29" t="s">
        <v>7</v>
      </c>
      <c r="C8" s="33"/>
      <c r="D8" s="30"/>
    </row>
    <row r="9" spans="1:4" ht="20.25" customHeight="1" x14ac:dyDescent="0.25">
      <c r="A9" s="6" t="s">
        <v>2</v>
      </c>
      <c r="B9" s="34"/>
      <c r="C9" s="35"/>
      <c r="D9" s="36"/>
    </row>
    <row r="10" spans="1:4" ht="22.5" customHeight="1" x14ac:dyDescent="0.25">
      <c r="A10" s="3" t="s">
        <v>12</v>
      </c>
      <c r="B10" s="8">
        <v>9.8999999999999999E-4</v>
      </c>
      <c r="C10" s="4" t="s">
        <v>11</v>
      </c>
      <c r="D10" s="7">
        <f>B10*B9</f>
        <v>0</v>
      </c>
    </row>
    <row r="11" spans="1:4" ht="10.5" customHeight="1" x14ac:dyDescent="0.25">
      <c r="A11" s="11" t="e">
        <f>C6/D10</f>
        <v>#VALUE!</v>
      </c>
      <c r="B11" s="11" t="e">
        <f>D6/D10</f>
        <v>#VALUE!</v>
      </c>
      <c r="C11" s="11" t="e">
        <f>C7/D10</f>
        <v>#VALUE!</v>
      </c>
      <c r="D11" s="11" t="e">
        <f>D7/D10</f>
        <v>#VALUE!</v>
      </c>
    </row>
    <row r="12" spans="1:4" ht="27" customHeight="1" x14ac:dyDescent="0.25">
      <c r="A12" s="12" t="s">
        <v>13</v>
      </c>
      <c r="B12" s="12"/>
      <c r="C12" s="12"/>
      <c r="D12" s="13"/>
    </row>
    <row r="13" spans="1:4" ht="11.25" customHeight="1" x14ac:dyDescent="0.25">
      <c r="A13" s="14"/>
      <c r="B13" s="14"/>
      <c r="C13" s="14"/>
      <c r="D13" s="15"/>
    </row>
    <row r="14" spans="1:4" ht="28.5" customHeight="1" x14ac:dyDescent="0.25">
      <c r="A14" s="16" t="s">
        <v>14</v>
      </c>
      <c r="B14" s="17"/>
      <c r="C14" s="20" t="str">
        <f>IF(B6,MIN(A11:D11),"Informe o valor")</f>
        <v>Informe o valor</v>
      </c>
      <c r="D14" s="22" t="str">
        <f>IF(B7,MAX(A11:D11),"Informe o valor")</f>
        <v>Informe o valor</v>
      </c>
    </row>
    <row r="15" spans="1:4" ht="28.5" customHeight="1" x14ac:dyDescent="0.25">
      <c r="A15" s="18"/>
      <c r="B15" s="19"/>
      <c r="C15" s="21"/>
      <c r="D15" s="23"/>
    </row>
    <row r="16" spans="1:4" ht="11.25" customHeight="1" x14ac:dyDescent="0.25">
      <c r="A16" s="24"/>
      <c r="B16" s="24"/>
      <c r="C16" s="24"/>
      <c r="D16" s="25"/>
    </row>
    <row r="17" customFormat="1" ht="15" hidden="1" customHeight="1" x14ac:dyDescent="0.25"/>
    <row r="18" customFormat="1" ht="15" hidden="1" customHeight="1" x14ac:dyDescent="0.25"/>
    <row r="19" customFormat="1" ht="15" hidden="1" customHeight="1" x14ac:dyDescent="0.25"/>
    <row r="20" customFormat="1" ht="15" hidden="1" customHeight="1" x14ac:dyDescent="0.25"/>
    <row r="21" customFormat="1" ht="15" hidden="1" customHeight="1" x14ac:dyDescent="0.25"/>
    <row r="22" customFormat="1" ht="15" hidden="1" customHeight="1" x14ac:dyDescent="0.25"/>
    <row r="23" customFormat="1" ht="15" hidden="1" customHeight="1" x14ac:dyDescent="0.25"/>
    <row r="24" customFormat="1" ht="15" hidden="1" customHeight="1" x14ac:dyDescent="0.25"/>
    <row r="25" customFormat="1" ht="15" hidden="1" customHeight="1" x14ac:dyDescent="0.25"/>
    <row r="26" customFormat="1" ht="15" hidden="1" customHeight="1" x14ac:dyDescent="0.25"/>
    <row r="27" customFormat="1" ht="15" hidden="1" customHeight="1" x14ac:dyDescent="0.25"/>
    <row r="28" customFormat="1" ht="15" hidden="1" customHeight="1" x14ac:dyDescent="0.25"/>
  </sheetData>
  <sheetProtection algorithmName="SHA-512" hashValue="iFxGUE7T4HTdiwpjn1X5Br2oQDfoWoYkFAUA/g0erlyqu5oYP0lk7iISbNYeY1Nr77fd3bZ7H4eFs0d/UZ+bRQ==" saltValue="LNZRthfHrkvjwBr+OQfP9Q==" spinCount="100000" sheet="1" objects="1" scenarios="1"/>
  <protectedRanges>
    <protectedRange sqref="B3:B4 B6:B7 B9 C9 D9" name="Celulas em Verde"/>
  </protectedRanges>
  <mergeCells count="12">
    <mergeCell ref="A16:D16"/>
    <mergeCell ref="A1:D1"/>
    <mergeCell ref="C2:D2"/>
    <mergeCell ref="C3:D3"/>
    <mergeCell ref="C4:D4"/>
    <mergeCell ref="B8:D8"/>
    <mergeCell ref="B9:D9"/>
    <mergeCell ref="A12:D12"/>
    <mergeCell ref="A13:D13"/>
    <mergeCell ref="A14:B15"/>
    <mergeCell ref="C14:C15"/>
    <mergeCell ref="D14:D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3C72-0D10-486B-ACA9-BF2824998727}">
  <sheetPr>
    <tabColor rgb="FF00B050"/>
  </sheetPr>
  <dimension ref="A1:D28"/>
  <sheetViews>
    <sheetView showGridLines="0" zoomScale="90" zoomScaleNormal="90" workbookViewId="0">
      <selection activeCell="B4" sqref="B4"/>
    </sheetView>
  </sheetViews>
  <sheetFormatPr defaultColWidth="0" defaultRowHeight="15" customHeight="1" zeroHeight="1" x14ac:dyDescent="0.25"/>
  <cols>
    <col min="1" max="1" width="98.140625" bestFit="1" customWidth="1"/>
    <col min="2" max="2" width="20.7109375" bestFit="1" customWidth="1"/>
    <col min="3" max="3" width="30" bestFit="1" customWidth="1"/>
    <col min="4" max="4" width="30.42578125" bestFit="1" customWidth="1"/>
    <col min="5" max="16384" width="9.140625" hidden="1"/>
  </cols>
  <sheetData>
    <row r="1" spans="1:4" ht="58.5" customHeight="1" x14ac:dyDescent="0.25">
      <c r="A1" s="26"/>
      <c r="B1" s="27"/>
      <c r="C1" s="27"/>
      <c r="D1" s="28"/>
    </row>
    <row r="2" spans="1:4" ht="20.25" customHeight="1" x14ac:dyDescent="0.25">
      <c r="A2" s="3" t="s">
        <v>6</v>
      </c>
      <c r="B2" s="4" t="s">
        <v>3</v>
      </c>
      <c r="C2" s="29" t="s">
        <v>4</v>
      </c>
      <c r="D2" s="30"/>
    </row>
    <row r="3" spans="1:4" ht="20.25" customHeight="1" x14ac:dyDescent="0.25">
      <c r="A3" s="5" t="s">
        <v>15</v>
      </c>
      <c r="B3" s="1">
        <v>12</v>
      </c>
      <c r="C3" s="31">
        <f>B3*1024</f>
        <v>12288</v>
      </c>
      <c r="D3" s="32"/>
    </row>
    <row r="4" spans="1:4" ht="20.25" customHeight="1" x14ac:dyDescent="0.25">
      <c r="A4" s="6" t="s">
        <v>16</v>
      </c>
      <c r="B4" s="1">
        <v>30</v>
      </c>
      <c r="C4" s="31">
        <f>B4*1024</f>
        <v>30720</v>
      </c>
      <c r="D4" s="32"/>
    </row>
    <row r="5" spans="1:4" ht="20.25" customHeight="1" x14ac:dyDescent="0.25">
      <c r="A5" s="3" t="s">
        <v>5</v>
      </c>
      <c r="B5" s="4" t="s">
        <v>7</v>
      </c>
      <c r="C5" s="9" t="s">
        <v>9</v>
      </c>
      <c r="D5" s="10" t="s">
        <v>10</v>
      </c>
    </row>
    <row r="6" spans="1:4" ht="20.25" customHeight="1" x14ac:dyDescent="0.25">
      <c r="A6" s="6" t="s">
        <v>0</v>
      </c>
      <c r="B6" s="2">
        <v>940</v>
      </c>
      <c r="C6" s="7">
        <f>IF(B6,B6/C3,"Informe o valor")</f>
        <v>7.6497395833333329E-2</v>
      </c>
      <c r="D6" s="7">
        <f>IF(B6,B6/C4,"Informe o valor")</f>
        <v>3.0598958333333332E-2</v>
      </c>
    </row>
    <row r="7" spans="1:4" ht="20.25" customHeight="1" x14ac:dyDescent="0.25">
      <c r="A7" s="6" t="s">
        <v>1</v>
      </c>
      <c r="B7" s="2">
        <v>1145</v>
      </c>
      <c r="C7" s="7">
        <f>IF(B7,B7/C3,"Informe o valor")</f>
        <v>9.3180338541666671E-2</v>
      </c>
      <c r="D7" s="7">
        <f>IF(B7,B7/C4,"Informe o valor")</f>
        <v>3.7272135416666664E-2</v>
      </c>
    </row>
    <row r="8" spans="1:4" ht="20.25" customHeight="1" x14ac:dyDescent="0.25">
      <c r="A8" s="3" t="s">
        <v>8</v>
      </c>
      <c r="B8" s="29" t="s">
        <v>7</v>
      </c>
      <c r="C8" s="33"/>
      <c r="D8" s="30"/>
    </row>
    <row r="9" spans="1:4" ht="20.25" customHeight="1" x14ac:dyDescent="0.25">
      <c r="A9" s="6" t="s">
        <v>2</v>
      </c>
      <c r="B9" s="34">
        <v>5.13</v>
      </c>
      <c r="C9" s="35"/>
      <c r="D9" s="36"/>
    </row>
    <row r="10" spans="1:4" ht="22.5" customHeight="1" x14ac:dyDescent="0.25">
      <c r="A10" s="3" t="s">
        <v>12</v>
      </c>
      <c r="B10" s="8">
        <v>9.8999999999999999E-4</v>
      </c>
      <c r="C10" s="4" t="s">
        <v>11</v>
      </c>
      <c r="D10" s="7">
        <f>B10*B9</f>
        <v>5.0787000000000002E-3</v>
      </c>
    </row>
    <row r="11" spans="1:4" ht="10.5" customHeight="1" x14ac:dyDescent="0.25">
      <c r="A11" s="11">
        <f>C6/D10</f>
        <v>15.06239703729957</v>
      </c>
      <c r="B11" s="11">
        <f>D6/D10</f>
        <v>6.0249588149198283</v>
      </c>
      <c r="C11" s="11">
        <f>C7/D10</f>
        <v>18.347281497561713</v>
      </c>
      <c r="D11" s="11">
        <f>D7/D10</f>
        <v>7.3389125990246837</v>
      </c>
    </row>
    <row r="12" spans="1:4" ht="27" customHeight="1" x14ac:dyDescent="0.25">
      <c r="A12" s="12" t="s">
        <v>13</v>
      </c>
      <c r="B12" s="12"/>
      <c r="C12" s="12"/>
      <c r="D12" s="13"/>
    </row>
    <row r="13" spans="1:4" ht="11.25" customHeight="1" x14ac:dyDescent="0.25">
      <c r="A13" s="14"/>
      <c r="B13" s="14"/>
      <c r="C13" s="14"/>
      <c r="D13" s="15"/>
    </row>
    <row r="14" spans="1:4" ht="28.5" customHeight="1" x14ac:dyDescent="0.25">
      <c r="A14" s="16" t="s">
        <v>14</v>
      </c>
      <c r="B14" s="17"/>
      <c r="C14" s="20">
        <f>MIN(A11:D11)</f>
        <v>6.0249588149198283</v>
      </c>
      <c r="D14" s="22">
        <f>MAX(A11:D11)</f>
        <v>18.347281497561713</v>
      </c>
    </row>
    <row r="15" spans="1:4" ht="28.5" customHeight="1" x14ac:dyDescent="0.25">
      <c r="A15" s="18"/>
      <c r="B15" s="19"/>
      <c r="C15" s="21"/>
      <c r="D15" s="23"/>
    </row>
    <row r="16" spans="1:4" ht="11.25" customHeight="1" x14ac:dyDescent="0.25">
      <c r="A16" s="24"/>
      <c r="B16" s="24"/>
      <c r="C16" s="24"/>
      <c r="D16" s="25"/>
    </row>
    <row r="17" customFormat="1" ht="15" hidden="1" customHeight="1" x14ac:dyDescent="0.25"/>
    <row r="18" customFormat="1" ht="15" hidden="1" customHeight="1" x14ac:dyDescent="0.25"/>
    <row r="19" customFormat="1" ht="15" hidden="1" customHeight="1" x14ac:dyDescent="0.25"/>
    <row r="20" customFormat="1" ht="15" hidden="1" customHeight="1" x14ac:dyDescent="0.25"/>
    <row r="21" customFormat="1" ht="15" hidden="1" customHeight="1" x14ac:dyDescent="0.25"/>
    <row r="22" customFormat="1" ht="15" hidden="1" customHeight="1" x14ac:dyDescent="0.25"/>
    <row r="23" customFormat="1" ht="15" hidden="1" customHeight="1" x14ac:dyDescent="0.25"/>
    <row r="24" customFormat="1" ht="15" hidden="1" customHeight="1" x14ac:dyDescent="0.25"/>
    <row r="25" customFormat="1" ht="15" hidden="1" customHeight="1" x14ac:dyDescent="0.25"/>
    <row r="26" customFormat="1" ht="15" hidden="1" customHeight="1" x14ac:dyDescent="0.25"/>
    <row r="27" customFormat="1" ht="15" hidden="1" customHeight="1" x14ac:dyDescent="0.25"/>
    <row r="28" customFormat="1" ht="15" hidden="1" customHeight="1" x14ac:dyDescent="0.25"/>
  </sheetData>
  <sheetProtection algorithmName="SHA-512" hashValue="UNkhpfdambxx42EZf7EM2F/G/mOtRZ9mHAk7i6z/zUcvVAAl3seXPr661VZzV+AWVLgDknEyE2UFBrtFXo6eVg==" saltValue="V5MgyLgp42KX5SHWE3GrUw==" spinCount="100000" sheet="1" objects="1" scenarios="1"/>
  <mergeCells count="12">
    <mergeCell ref="A12:D12"/>
    <mergeCell ref="A13:D13"/>
    <mergeCell ref="A16:D16"/>
    <mergeCell ref="A14:B15"/>
    <mergeCell ref="C14:C15"/>
    <mergeCell ref="D14:D15"/>
    <mergeCell ref="A1:D1"/>
    <mergeCell ref="C2:D2"/>
    <mergeCell ref="C3:D3"/>
    <mergeCell ref="C4:D4"/>
    <mergeCell ref="B9:D9"/>
    <mergeCell ref="B8:D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Faça Você Mesmo</vt:lpstr>
      <vt:lpstr>Exemplo Preenchido - LTO8</vt:lpstr>
    </vt:vector>
  </TitlesOfParts>
  <Company>Hands for IT Servicos de Tecnologia Ltda</Company>
  <LinksUpToDate>false</LinksUpToDate>
  <SharedDoc>false</SharedDoc>
  <HyperlinkBase>hands4it.com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Hands4IT - Comparativo Tape x Cloud</dc:title>
  <dc:subject>Proteção de Dados</dc:subject>
  <dc:creator>Antonio Ricardo de Abreu</dc:creator>
  <cp:keywords>Hands4IT</cp:keywords>
  <dc:description>Visite hands4it.com e saiba mais</dc:description>
  <cp:lastModifiedBy>Antonio Ricardo de Abreu</cp:lastModifiedBy>
  <dcterms:created xsi:type="dcterms:W3CDTF">2019-08-09T23:21:52Z</dcterms:created>
  <dcterms:modified xsi:type="dcterms:W3CDTF">2021-06-06T18:02:50Z</dcterms:modified>
  <cp:category>Backup, TI, Cloud</cp:category>
  <cp:contentStatus>Publicado</cp:contentStatus>
</cp:coreProperties>
</file>